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50" yWindow="630" windowWidth="19740" windowHeight="9495" tabRatio="805"/>
  </bookViews>
  <sheets>
    <sheet name="F6c. EAEPE FUNCION" sheetId="7" r:id="rId1"/>
  </sheets>
  <externalReferences>
    <externalReference r:id="rId2"/>
    <externalReference r:id="rId3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ORDENCESAR">#REF!</definedName>
    <definedName name="CATAORDENCESAROCT">#REF!</definedName>
    <definedName name="cataordenoct">#REF!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F69" i="7" l="1"/>
  <c r="I69" i="7" s="1"/>
  <c r="E71" i="7" l="1"/>
  <c r="F71" i="7"/>
  <c r="G71" i="7"/>
  <c r="H71" i="7"/>
  <c r="I71" i="7"/>
  <c r="D71" i="7"/>
  <c r="E61" i="7"/>
  <c r="E43" i="7" s="1"/>
  <c r="G61" i="7"/>
  <c r="G43" i="7" s="1"/>
  <c r="H61" i="7"/>
  <c r="H43" i="7" s="1"/>
  <c r="D61" i="7"/>
  <c r="D43" i="7" s="1"/>
  <c r="E53" i="7"/>
  <c r="F53" i="7"/>
  <c r="G53" i="7"/>
  <c r="H53" i="7"/>
  <c r="I53" i="7"/>
  <c r="D53" i="7"/>
  <c r="E44" i="7"/>
  <c r="F44" i="7"/>
  <c r="G44" i="7"/>
  <c r="H44" i="7"/>
  <c r="I44" i="7"/>
  <c r="D44" i="7"/>
  <c r="E38" i="7"/>
  <c r="F38" i="7"/>
  <c r="G38" i="7"/>
  <c r="H38" i="7"/>
  <c r="I38" i="7"/>
  <c r="D38" i="7"/>
  <c r="E20" i="7"/>
  <c r="F20" i="7"/>
  <c r="G20" i="7"/>
  <c r="H20" i="7"/>
  <c r="I20" i="7"/>
  <c r="D20" i="7"/>
  <c r="E11" i="7"/>
  <c r="F11" i="7"/>
  <c r="G11" i="7"/>
  <c r="H11" i="7"/>
  <c r="I11" i="7"/>
  <c r="E28" i="7"/>
  <c r="E10" i="7" s="1"/>
  <c r="G28" i="7"/>
  <c r="G10" i="7" s="1"/>
  <c r="H28" i="7"/>
  <c r="H10" i="7" s="1"/>
  <c r="D28" i="7"/>
  <c r="D10" i="7" s="1"/>
  <c r="F36" i="7"/>
  <c r="I36" i="7" s="1"/>
  <c r="E76" i="7" l="1"/>
  <c r="H76" i="7"/>
  <c r="G76" i="7"/>
  <c r="F61" i="7"/>
  <c r="F43" i="7" s="1"/>
  <c r="I61" i="7"/>
  <c r="I43" i="7" s="1"/>
  <c r="F28" i="7"/>
  <c r="F10" i="7" s="1"/>
  <c r="I28" i="7"/>
  <c r="I10" i="7" s="1"/>
  <c r="D76" i="7"/>
  <c r="I76" i="7" l="1"/>
  <c r="F76" i="7"/>
</calcChain>
</file>

<file path=xl/sharedStrings.xml><?xml version="1.0" encoding="utf-8"?>
<sst xmlns="http://schemas.openxmlformats.org/spreadsheetml/2006/main" count="80" uniqueCount="48">
  <si>
    <t>(Pesos)</t>
  </si>
  <si>
    <t>Concepto</t>
  </si>
  <si>
    <t>Subejercicio</t>
  </si>
  <si>
    <t>Devengado</t>
  </si>
  <si>
    <t>Pagado</t>
  </si>
  <si>
    <t>Estado Analítico del Ejercicio del Presupuesto de Egresos Detallado - LDF</t>
  </si>
  <si>
    <t>Egresos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</si>
  <si>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</si>
  <si>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</si>
  <si>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</si>
  <si>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</si>
  <si>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</si>
  <si>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</si>
  <si>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</si>
  <si>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</si>
  <si>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</si>
  <si>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</si>
  <si>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</si>
  <si>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</si>
  <si>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</si>
  <si>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</si>
  <si>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</si>
  <si>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</si>
  <si>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</si>
  <si>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</si>
  <si>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</si>
  <si>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</si>
  <si>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</si>
  <si>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</si>
  <si>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</si>
  <si>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</si>
  <si>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</si>
  <si>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</si>
  <si>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</si>
  <si>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</si>
  <si>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</si>
  <si>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</si>
  <si>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</si>
  <si>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</si>
  <si>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</si>
  <si>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</si>
  <si>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</si>
  <si>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</si>
  <si>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</si>
  <si>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</si>
  <si>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</si>
  <si>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Consejo de Ciencia y Tecnología del Estado de Durango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</si>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</sst>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9" formatCode="_(* #,##0.00_);_(* \(#,##0.00\);_(* &quot;-&quot;??_);_(@_)"/>
    <numFmt numFmtId="170" formatCode="_(&quot;$&quot;* #,##0.00_);_(&quot;$&quot;* \(#,##0.00\);_(&quot;$&quot;* &quot;-&quot;??_);_(@_)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7">
    <xf numFmtId="0" fontId="0" fillId="0" borderId="0"/>
    <xf numFmtId="0" fontId="6" fillId="0" borderId="0"/>
    <xf numFmtId="164" fontId="8" fillId="0" borderId="0"/>
    <xf numFmtId="0" fontId="8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3" fillId="0" borderId="0"/>
    <xf numFmtId="0" fontId="9" fillId="0" borderId="0"/>
    <xf numFmtId="44" fontId="9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3" fillId="3" borderId="19" applyNumberFormat="0" applyFont="0" applyAlignment="0" applyProtection="0"/>
    <xf numFmtId="0" fontId="1" fillId="3" borderId="19" applyNumberFormat="0" applyFont="0" applyAlignment="0" applyProtection="0"/>
    <xf numFmtId="0" fontId="1" fillId="3" borderId="19" applyNumberFormat="0" applyFont="0" applyAlignment="0" applyProtection="0"/>
    <xf numFmtId="0" fontId="1" fillId="3" borderId="19" applyNumberFormat="0" applyFont="0" applyAlignment="0" applyProtection="0"/>
    <xf numFmtId="0" fontId="13" fillId="3" borderId="19" applyNumberFormat="0" applyFont="0" applyAlignment="0" applyProtection="0"/>
    <xf numFmtId="0" fontId="1" fillId="3" borderId="19" applyNumberFormat="0" applyFont="0" applyAlignment="0" applyProtection="0"/>
    <xf numFmtId="0" fontId="1" fillId="3" borderId="19" applyNumberFormat="0" applyFont="0" applyAlignment="0" applyProtection="0"/>
    <xf numFmtId="0" fontId="1" fillId="3" borderId="19" applyNumberFormat="0" applyFont="0" applyAlignment="0" applyProtection="0"/>
    <xf numFmtId="0" fontId="13" fillId="3" borderId="19" applyNumberFormat="0" applyFont="0" applyAlignment="0" applyProtection="0"/>
    <xf numFmtId="0" fontId="13" fillId="3" borderId="19" applyNumberFormat="0" applyFont="0" applyAlignment="0" applyProtection="0"/>
    <xf numFmtId="0" fontId="13" fillId="3" borderId="19" applyNumberFormat="0" applyFont="0" applyAlignment="0" applyProtection="0"/>
    <xf numFmtId="0" fontId="13" fillId="3" borderId="19" applyNumberFormat="0" applyFont="0" applyAlignment="0" applyProtection="0"/>
    <xf numFmtId="0" fontId="13" fillId="3" borderId="19" applyNumberFormat="0" applyFont="0" applyAlignment="0" applyProtection="0"/>
    <xf numFmtId="0" fontId="13" fillId="3" borderId="19" applyNumberFormat="0" applyFont="0" applyAlignment="0" applyProtection="0"/>
    <xf numFmtId="0" fontId="13" fillId="3" borderId="19" applyNumberFormat="0" applyFont="0" applyAlignment="0" applyProtection="0"/>
    <xf numFmtId="0" fontId="13" fillId="3" borderId="19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10" fillId="0" borderId="0" xfId="0" applyFont="1"/>
    <xf numFmtId="3" fontId="10" fillId="0" borderId="0" xfId="0" applyNumberFormat="1" applyFont="1"/>
    <xf numFmtId="0" fontId="10" fillId="0" borderId="0" xfId="0" applyFont="1" applyFill="1" applyBorder="1"/>
    <xf numFmtId="0" fontId="10" fillId="0" borderId="0" xfId="0" applyFont="1" applyFill="1"/>
    <xf numFmtId="0" fontId="7" fillId="0" borderId="0" xfId="5" applyFont="1" applyFill="1" applyBorder="1" applyAlignment="1">
      <alignment horizontal="center" vertical="center"/>
    </xf>
    <xf numFmtId="0" fontId="7" fillId="0" borderId="2" xfId="5" applyFont="1" applyFill="1" applyBorder="1" applyAlignment="1">
      <alignment horizontal="center" vertical="center"/>
    </xf>
    <xf numFmtId="0" fontId="2" fillId="0" borderId="0" xfId="0" applyFont="1"/>
    <xf numFmtId="4" fontId="2" fillId="0" borderId="13" xfId="5" applyNumberFormat="1" applyFont="1" applyBorder="1" applyAlignment="1">
      <alignment horizontal="center" vertical="center" wrapText="1"/>
    </xf>
    <xf numFmtId="4" fontId="2" fillId="0" borderId="8" xfId="5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13" xfId="5" applyNumberFormat="1" applyFont="1" applyBorder="1" applyAlignment="1">
      <alignment horizontal="right" vertical="center" wrapText="1"/>
    </xf>
    <xf numFmtId="3" fontId="12" fillId="0" borderId="13" xfId="5" applyNumberFormat="1" applyFont="1" applyBorder="1" applyAlignment="1">
      <alignment horizontal="right" vertical="center"/>
    </xf>
    <xf numFmtId="0" fontId="2" fillId="0" borderId="1" xfId="5" applyFont="1" applyBorder="1" applyAlignment="1">
      <alignment horizontal="left" vertical="center"/>
    </xf>
    <xf numFmtId="0" fontId="2" fillId="0" borderId="0" xfId="5" applyFont="1" applyBorder="1" applyAlignment="1">
      <alignment horizontal="left" vertical="center"/>
    </xf>
    <xf numFmtId="3" fontId="2" fillId="0" borderId="13" xfId="3" applyNumberFormat="1" applyFont="1" applyBorder="1" applyAlignment="1">
      <alignment horizontal="right"/>
    </xf>
    <xf numFmtId="0" fontId="12" fillId="0" borderId="1" xfId="5" applyFont="1" applyBorder="1" applyAlignment="1">
      <alignment vertical="center"/>
    </xf>
    <xf numFmtId="0" fontId="12" fillId="0" borderId="0" xfId="5" applyFont="1" applyBorder="1" applyAlignment="1">
      <alignment vertical="center"/>
    </xf>
    <xf numFmtId="3" fontId="2" fillId="0" borderId="8" xfId="5" applyNumberFormat="1" applyFont="1" applyBorder="1" applyAlignment="1">
      <alignment horizontal="right" vertical="center"/>
    </xf>
    <xf numFmtId="3" fontId="2" fillId="0" borderId="13" xfId="5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5" applyFont="1" applyBorder="1" applyAlignment="1">
      <alignment horizontal="left" vertical="center" wrapText="1"/>
    </xf>
    <xf numFmtId="3" fontId="2" fillId="0" borderId="12" xfId="3" applyNumberFormat="1" applyFont="1" applyBorder="1" applyAlignment="1">
      <alignment horizontal="right"/>
    </xf>
    <xf numFmtId="0" fontId="12" fillId="0" borderId="3" xfId="5" applyFont="1" applyBorder="1" applyAlignment="1">
      <alignment vertical="center"/>
    </xf>
    <xf numFmtId="0" fontId="12" fillId="0" borderId="5" xfId="5" applyFont="1" applyBorder="1" applyAlignment="1">
      <alignment vertical="center"/>
    </xf>
    <xf numFmtId="3" fontId="12" fillId="0" borderId="5" xfId="5" applyNumberFormat="1" applyFont="1" applyBorder="1" applyAlignment="1">
      <alignment horizontal="right" vertical="center"/>
    </xf>
    <xf numFmtId="3" fontId="2" fillId="0" borderId="0" xfId="0" applyNumberFormat="1" applyFont="1"/>
    <xf numFmtId="0" fontId="11" fillId="2" borderId="15" xfId="5" applyFont="1" applyFill="1" applyBorder="1" applyAlignment="1">
      <alignment horizontal="center" vertical="center" wrapText="1"/>
    </xf>
    <xf numFmtId="0" fontId="11" fillId="2" borderId="11" xfId="5" applyFont="1" applyFill="1" applyBorder="1" applyAlignment="1">
      <alignment horizontal="center" vertical="center" wrapText="1"/>
    </xf>
    <xf numFmtId="0" fontId="12" fillId="0" borderId="6" xfId="5" applyFont="1" applyBorder="1" applyAlignment="1">
      <alignment horizontal="justify" vertical="center" wrapText="1"/>
    </xf>
    <xf numFmtId="0" fontId="12" fillId="0" borderId="14" xfId="5" applyFont="1" applyBorder="1" applyAlignment="1">
      <alignment horizontal="justify" vertical="center" wrapText="1"/>
    </xf>
    <xf numFmtId="0" fontId="7" fillId="2" borderId="6" xfId="5" applyFont="1" applyFill="1" applyBorder="1" applyAlignment="1">
      <alignment horizontal="center" vertical="center"/>
    </xf>
    <xf numFmtId="0" fontId="7" fillId="2" borderId="14" xfId="5" applyFont="1" applyFill="1" applyBorder="1" applyAlignment="1">
      <alignment horizontal="center" vertical="center"/>
    </xf>
    <xf numFmtId="0" fontId="7" fillId="2" borderId="16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/>
    </xf>
    <xf numFmtId="0" fontId="7" fillId="2" borderId="0" xfId="5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/>
    </xf>
    <xf numFmtId="0" fontId="7" fillId="2" borderId="10" xfId="5" applyFon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/>
    </xf>
    <xf numFmtId="0" fontId="7" fillId="2" borderId="18" xfId="5" applyFont="1" applyFill="1" applyBorder="1" applyAlignment="1">
      <alignment horizontal="center" vertical="center"/>
    </xf>
    <xf numFmtId="0" fontId="11" fillId="2" borderId="6" xfId="5" applyFont="1" applyFill="1" applyBorder="1" applyAlignment="1">
      <alignment horizontal="center" vertical="center"/>
    </xf>
    <xf numFmtId="0" fontId="11" fillId="2" borderId="7" xfId="5" applyFont="1" applyFill="1" applyBorder="1" applyAlignment="1">
      <alignment horizontal="center" vertical="center"/>
    </xf>
    <xf numFmtId="0" fontId="11" fillId="2" borderId="10" xfId="5" applyFont="1" applyFill="1" applyBorder="1" applyAlignment="1">
      <alignment horizontal="center" vertical="center"/>
    </xf>
    <xf numFmtId="0" fontId="11" fillId="2" borderId="2" xfId="5" applyFont="1" applyFill="1" applyBorder="1" applyAlignment="1">
      <alignment horizontal="center" vertical="center"/>
    </xf>
    <xf numFmtId="0" fontId="11" fillId="2" borderId="3" xfId="5" applyFont="1" applyFill="1" applyBorder="1" applyAlignment="1">
      <alignment horizontal="center" vertical="center" wrapText="1"/>
    </xf>
    <xf numFmtId="0" fontId="11" fillId="2" borderId="4" xfId="5" applyFont="1" applyFill="1" applyBorder="1" applyAlignment="1">
      <alignment horizontal="center" vertical="center" wrapText="1"/>
    </xf>
    <xf numFmtId="0" fontId="11" fillId="2" borderId="5" xfId="5" applyFont="1" applyFill="1" applyBorder="1" applyAlignment="1">
      <alignment horizontal="center" vertical="center" wrapText="1"/>
    </xf>
    <xf numFmtId="0" fontId="11" fillId="2" borderId="9" xfId="5" applyFont="1" applyFill="1" applyBorder="1" applyAlignment="1">
      <alignment horizontal="center" vertical="center" wrapText="1"/>
    </xf>
    <xf numFmtId="0" fontId="11" fillId="2" borderId="12" xfId="5" applyFont="1" applyFill="1" applyBorder="1" applyAlignment="1">
      <alignment horizontal="center" vertical="center" wrapText="1"/>
    </xf>
  </cellXfs>
  <cellStyles count="87">
    <cellStyle name="=C:\WINNT\SYSTEM32\COMMAND.COM" xfId="2"/>
    <cellStyle name="20% - Énfasis1 2" xfId="13"/>
    <cellStyle name="20% - Énfasis1 3" xfId="14"/>
    <cellStyle name="20% - Énfasis2 2" xfId="15"/>
    <cellStyle name="20% - Énfasis2 3" xfId="16"/>
    <cellStyle name="20% - Énfasis3 2" xfId="17"/>
    <cellStyle name="20% - Énfasis3 3" xfId="18"/>
    <cellStyle name="20% - Énfasis4 2" xfId="19"/>
    <cellStyle name="20% - Énfasis4 3" xfId="20"/>
    <cellStyle name="20% - Énfasis5 2" xfId="21"/>
    <cellStyle name="20% - Énfasis5 3" xfId="22"/>
    <cellStyle name="20% - Énfasis6 2" xfId="23"/>
    <cellStyle name="20% - Énfasis6 3" xfId="24"/>
    <cellStyle name="40% - Énfasis1 2" xfId="25"/>
    <cellStyle name="40% - Énfasis1 3" xfId="26"/>
    <cellStyle name="40% - Énfasis2 2" xfId="27"/>
    <cellStyle name="40% - Énfasis2 3" xfId="28"/>
    <cellStyle name="40% - Énfasis3 2" xfId="29"/>
    <cellStyle name="40% - Énfasis3 3" xfId="30"/>
    <cellStyle name="40% - Énfasis4 2" xfId="31"/>
    <cellStyle name="40% - Énfasis4 3" xfId="32"/>
    <cellStyle name="40% - Énfasis5 2" xfId="33"/>
    <cellStyle name="40% - Énfasis5 3" xfId="34"/>
    <cellStyle name="40% - Énfasis6 2" xfId="35"/>
    <cellStyle name="40% - Énfasis6 3" xfId="36"/>
    <cellStyle name="Millares 2" xfId="6"/>
    <cellStyle name="Millares 2 2" xfId="37"/>
    <cellStyle name="Millares 2 3" xfId="38"/>
    <cellStyle name="Millares 2 4" xfId="39"/>
    <cellStyle name="Millares 3" xfId="40"/>
    <cellStyle name="Millares 4" xfId="41"/>
    <cellStyle name="Millares 5" xfId="42"/>
    <cellStyle name="Millares 6" xfId="4"/>
    <cellStyle name="Millares 7" xfId="43"/>
    <cellStyle name="Millares 8" xfId="44"/>
    <cellStyle name="Moneda 2" xfId="45"/>
    <cellStyle name="Moneda 2 2" xfId="46"/>
    <cellStyle name="Moneda 3" xfId="12"/>
    <cellStyle name="Moneda 8" xfId="47"/>
    <cellStyle name="Normal" xfId="0" builtinId="0"/>
    <cellStyle name="Normal 10" xfId="48"/>
    <cellStyle name="Normal 11" xfId="49"/>
    <cellStyle name="Normal 12" xfId="50"/>
    <cellStyle name="Normal 13" xfId="1"/>
    <cellStyle name="Normal 14" xfId="51"/>
    <cellStyle name="Normal 15" xfId="52"/>
    <cellStyle name="Normal 2" xfId="5"/>
    <cellStyle name="Normal 2 2" xfId="3"/>
    <cellStyle name="Normal 2 2 2" xfId="53"/>
    <cellStyle name="Normal 2 3" xfId="54"/>
    <cellStyle name="Normal 2 4" xfId="55"/>
    <cellStyle name="Normal 2 5" xfId="56"/>
    <cellStyle name="Normal 2 5 2" xfId="57"/>
    <cellStyle name="Normal 2 6" xfId="58"/>
    <cellStyle name="Normal 2 7" xfId="59"/>
    <cellStyle name="Normal 2 8" xfId="60"/>
    <cellStyle name="Normal 2 9" xfId="61"/>
    <cellStyle name="Normal 3" xfId="10"/>
    <cellStyle name="Normal 3 2" xfId="9"/>
    <cellStyle name="Normal 4" xfId="8"/>
    <cellStyle name="Normal 4 2" xfId="7"/>
    <cellStyle name="Normal 5" xfId="11"/>
    <cellStyle name="Normal 6" xfId="62"/>
    <cellStyle name="Normal 7" xfId="63"/>
    <cellStyle name="Normal 8" xfId="64"/>
    <cellStyle name="Normal 9" xfId="65"/>
    <cellStyle name="Normal 9 2" xfId="66"/>
    <cellStyle name="Notas 10" xfId="67"/>
    <cellStyle name="Notas 11" xfId="68"/>
    <cellStyle name="Notas 11 2" xfId="69"/>
    <cellStyle name="Notas 11 3" xfId="70"/>
    <cellStyle name="Notas 12" xfId="71"/>
    <cellStyle name="Notas 13" xfId="72"/>
    <cellStyle name="Notas 14" xfId="73"/>
    <cellStyle name="Notas 15" xfId="74"/>
    <cellStyle name="Notas 2" xfId="75"/>
    <cellStyle name="Notas 3" xfId="76"/>
    <cellStyle name="Notas 4" xfId="77"/>
    <cellStyle name="Notas 5" xfId="78"/>
    <cellStyle name="Notas 6" xfId="79"/>
    <cellStyle name="Notas 7" xfId="80"/>
    <cellStyle name="Notas 8" xfId="81"/>
    <cellStyle name="Notas 9" xfId="82"/>
    <cellStyle name="Porcentaje 2" xfId="83"/>
    <cellStyle name="Porcentaje 3" xfId="84"/>
    <cellStyle name="Porcentaje 4" xfId="85"/>
    <cellStyle name="Porcentaje 5" xfId="86"/>
  </cellStyles>
  <dxfs count="0"/>
  <tableStyles count="0" defaultTableStyle="TableStyleMedium2" defaultPivotStyle="PivotStyleLight16"/>
  <colors>
    <mruColors>
      <color rgb="FF548DD4"/>
      <color rgb="FFFF66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activeCell="B7" sqref="B7:I8"/>
    </sheetView>
  </sheetViews>
  <sheetFormatPr baseColWidth="10" defaultRowHeight="11.25" x14ac:dyDescent="0.2"/>
  <cols>
    <col min="1" max="1" width="1.5703125" style="1" customWidth="1"/>
    <col min="2" max="2" width="2.140625" style="1" customWidth="1"/>
    <col min="3" max="3" width="79.42578125" style="1" customWidth="1"/>
    <col min="4" max="4" width="10.85546875" style="1" customWidth="1"/>
    <col min="5" max="5" width="14.140625" style="1" customWidth="1"/>
    <col min="6" max="6" width="12" style="1" customWidth="1"/>
    <col min="7" max="7" width="12.42578125" style="1" customWidth="1"/>
    <col min="8" max="8" width="12.85546875" style="1" customWidth="1"/>
    <col min="9" max="9" width="12.28515625" style="1" customWidth="1"/>
    <col min="10" max="16384" width="11.42578125" style="1"/>
  </cols>
  <sheetData>
    <row r="1" spans="1:9" ht="12.75" x14ac:dyDescent="0.2">
      <c r="B1" s="35" t="s">
        <v>46</v>
      </c>
      <c r="C1" s="36"/>
      <c r="D1" s="36"/>
      <c r="E1" s="36"/>
      <c r="F1" s="36"/>
      <c r="G1" s="36"/>
      <c r="H1" s="36"/>
      <c r="I1" s="37"/>
    </row>
    <row r="2" spans="1:9" ht="12.75" x14ac:dyDescent="0.2">
      <c r="B2" s="38" t="s">
        <v>5</v>
      </c>
      <c r="C2" s="39"/>
      <c r="D2" s="39"/>
      <c r="E2" s="39"/>
      <c r="F2" s="39"/>
      <c r="G2" s="39"/>
      <c r="H2" s="39"/>
      <c r="I2" s="40"/>
    </row>
    <row r="3" spans="1:9" ht="12.75" x14ac:dyDescent="0.2">
      <c r="B3" s="38" t="s">
        <v>7</v>
      </c>
      <c r="C3" s="39"/>
      <c r="D3" s="39"/>
      <c r="E3" s="39"/>
      <c r="F3" s="39"/>
      <c r="G3" s="39"/>
      <c r="H3" s="39"/>
      <c r="I3" s="40"/>
    </row>
    <row r="4" spans="1:9" ht="12.75" x14ac:dyDescent="0.2">
      <c r="B4" s="38" t="s">
        <v>47</v>
      </c>
      <c r="C4" s="39"/>
      <c r="D4" s="39"/>
      <c r="E4" s="39"/>
      <c r="F4" s="39"/>
      <c r="G4" s="39"/>
      <c r="H4" s="39"/>
      <c r="I4" s="40"/>
    </row>
    <row r="5" spans="1:9" ht="13.5" thickBot="1" x14ac:dyDescent="0.25">
      <c r="B5" s="41" t="s">
        <v>0</v>
      </c>
      <c r="C5" s="42"/>
      <c r="D5" s="42"/>
      <c r="E5" s="42"/>
      <c r="F5" s="42"/>
      <c r="G5" s="42"/>
      <c r="H5" s="42"/>
      <c r="I5" s="43"/>
    </row>
    <row r="6" spans="1:9" s="4" customFormat="1" ht="7.5" customHeight="1" thickBot="1" x14ac:dyDescent="0.25">
      <c r="A6" s="3"/>
      <c r="B6" s="5"/>
      <c r="C6" s="5"/>
      <c r="D6" s="6"/>
      <c r="E6" s="6"/>
      <c r="F6" s="6"/>
      <c r="G6" s="6"/>
      <c r="H6" s="6"/>
      <c r="I6" s="5"/>
    </row>
    <row r="7" spans="1:9" ht="12.75" thickBot="1" x14ac:dyDescent="0.25">
      <c r="B7" s="44" t="s">
        <v>1</v>
      </c>
      <c r="C7" s="45"/>
      <c r="D7" s="48" t="s">
        <v>6</v>
      </c>
      <c r="E7" s="49"/>
      <c r="F7" s="49"/>
      <c r="G7" s="49"/>
      <c r="H7" s="50"/>
      <c r="I7" s="51" t="s">
        <v>2</v>
      </c>
    </row>
    <row r="8" spans="1:9" ht="24.75" thickBot="1" x14ac:dyDescent="0.25">
      <c r="B8" s="46"/>
      <c r="C8" s="47"/>
      <c r="D8" s="31" t="s">
        <v>8</v>
      </c>
      <c r="E8" s="32" t="s">
        <v>9</v>
      </c>
      <c r="F8" s="32" t="s">
        <v>10</v>
      </c>
      <c r="G8" s="32" t="s">
        <v>3</v>
      </c>
      <c r="H8" s="32" t="s">
        <v>4</v>
      </c>
      <c r="I8" s="52"/>
    </row>
    <row r="9" spans="1:9" ht="7.9" customHeight="1" x14ac:dyDescent="0.2">
      <c r="B9" s="33"/>
      <c r="C9" s="34"/>
      <c r="D9" s="8"/>
      <c r="E9" s="9"/>
      <c r="F9" s="9"/>
      <c r="G9" s="9"/>
      <c r="H9" s="9"/>
      <c r="I9" s="9"/>
    </row>
    <row r="10" spans="1:9" ht="14.45" customHeight="1" x14ac:dyDescent="0.2">
      <c r="B10" s="10" t="s">
        <v>11</v>
      </c>
      <c r="C10" s="11"/>
      <c r="D10" s="12">
        <f>+D28+D11+D20+D38</f>
        <v>6403904</v>
      </c>
      <c r="E10" s="12">
        <f t="shared" ref="E10:I10" si="0">+E28+E11+E20+E38</f>
        <v>21797134.48</v>
      </c>
      <c r="F10" s="12">
        <f t="shared" si="0"/>
        <v>28201038.48</v>
      </c>
      <c r="G10" s="12">
        <f t="shared" si="0"/>
        <v>11089910.960000001</v>
      </c>
      <c r="H10" s="12">
        <f t="shared" si="0"/>
        <v>11084368.960000001</v>
      </c>
      <c r="I10" s="12">
        <f t="shared" si="0"/>
        <v>17111127.52</v>
      </c>
    </row>
    <row r="11" spans="1:9" ht="15" x14ac:dyDescent="0.2">
      <c r="B11" s="10" t="s">
        <v>12</v>
      </c>
      <c r="C11" s="11"/>
      <c r="D11" s="13">
        <v>0</v>
      </c>
      <c r="E11" s="13">
        <f t="shared" ref="E11:I11" si="1">SUM(E12:E19)</f>
        <v>0</v>
      </c>
      <c r="F11" s="13">
        <f t="shared" si="1"/>
        <v>0</v>
      </c>
      <c r="G11" s="13">
        <f t="shared" si="1"/>
        <v>0</v>
      </c>
      <c r="H11" s="13">
        <f t="shared" si="1"/>
        <v>0</v>
      </c>
      <c r="I11" s="13">
        <f t="shared" si="1"/>
        <v>0</v>
      </c>
    </row>
    <row r="12" spans="1:9" ht="15" x14ac:dyDescent="0.25">
      <c r="B12" s="14"/>
      <c r="C12" s="15" t="s">
        <v>13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1:9" ht="15" x14ac:dyDescent="0.25">
      <c r="B13" s="14"/>
      <c r="C13" s="15" t="s">
        <v>14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ht="15" x14ac:dyDescent="0.25">
      <c r="B14" s="14"/>
      <c r="C14" s="15" t="s">
        <v>15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</row>
    <row r="15" spans="1:9" ht="15" x14ac:dyDescent="0.25">
      <c r="B15" s="14"/>
      <c r="C15" s="15" t="s">
        <v>16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" x14ac:dyDescent="0.25">
      <c r="B16" s="14"/>
      <c r="C16" s="15" t="s">
        <v>17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2:9" ht="15" x14ac:dyDescent="0.25">
      <c r="B17" s="14"/>
      <c r="C17" s="15" t="s">
        <v>18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pans="2:9" ht="15" x14ac:dyDescent="0.25">
      <c r="B18" s="14"/>
      <c r="C18" s="15" t="s">
        <v>19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2:9" ht="15" x14ac:dyDescent="0.25">
      <c r="B19" s="14"/>
      <c r="C19" s="15" t="s">
        <v>20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2:9" ht="15" x14ac:dyDescent="0.2">
      <c r="B20" s="10" t="s">
        <v>21</v>
      </c>
      <c r="C20" s="11"/>
      <c r="D20" s="13">
        <f>SUM(D21:D27)</f>
        <v>0</v>
      </c>
      <c r="E20" s="13">
        <f t="shared" ref="E20:I20" si="2">SUM(E21:E27)</f>
        <v>0</v>
      </c>
      <c r="F20" s="13">
        <f t="shared" si="2"/>
        <v>0</v>
      </c>
      <c r="G20" s="13">
        <f t="shared" si="2"/>
        <v>0</v>
      </c>
      <c r="H20" s="13">
        <f t="shared" si="2"/>
        <v>0</v>
      </c>
      <c r="I20" s="13">
        <f t="shared" si="2"/>
        <v>0</v>
      </c>
    </row>
    <row r="21" spans="2:9" ht="15" x14ac:dyDescent="0.25">
      <c r="B21" s="14"/>
      <c r="C21" s="15" t="s">
        <v>22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2:9" ht="15" x14ac:dyDescent="0.25">
      <c r="B22" s="14"/>
      <c r="C22" s="15" t="s">
        <v>23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2:9" ht="15" x14ac:dyDescent="0.25">
      <c r="B23" s="14"/>
      <c r="C23" s="15" t="s">
        <v>24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2:9" ht="15" x14ac:dyDescent="0.25">
      <c r="B24" s="14"/>
      <c r="C24" s="15" t="s">
        <v>25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2:9" ht="15" x14ac:dyDescent="0.25">
      <c r="B25" s="14"/>
      <c r="C25" s="15" t="s">
        <v>26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2:9" ht="15" x14ac:dyDescent="0.25">
      <c r="B26" s="14"/>
      <c r="C26" s="15" t="s">
        <v>27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9" ht="15" x14ac:dyDescent="0.25">
      <c r="B27" s="14"/>
      <c r="C27" s="15" t="s">
        <v>28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2:9" ht="15" x14ac:dyDescent="0.2">
      <c r="B28" s="17" t="s">
        <v>29</v>
      </c>
      <c r="C28" s="18"/>
      <c r="D28" s="13">
        <f>SUM(D29:D37)</f>
        <v>6403904</v>
      </c>
      <c r="E28" s="13">
        <f t="shared" ref="E28:I28" si="3">SUM(E29:E37)</f>
        <v>21797134.48</v>
      </c>
      <c r="F28" s="13">
        <f t="shared" si="3"/>
        <v>28201038.48</v>
      </c>
      <c r="G28" s="13">
        <f t="shared" si="3"/>
        <v>11089910.960000001</v>
      </c>
      <c r="H28" s="13">
        <f t="shared" si="3"/>
        <v>11084368.960000001</v>
      </c>
      <c r="I28" s="13">
        <f t="shared" si="3"/>
        <v>17111127.52</v>
      </c>
    </row>
    <row r="29" spans="2:9" ht="15" x14ac:dyDescent="0.25">
      <c r="B29" s="14"/>
      <c r="C29" s="15" t="s">
        <v>30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2:9" ht="15" x14ac:dyDescent="0.25">
      <c r="B30" s="14"/>
      <c r="C30" s="15" t="s">
        <v>31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2:9" ht="15" x14ac:dyDescent="0.25">
      <c r="B31" s="14"/>
      <c r="C31" s="15" t="s">
        <v>32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2:9" ht="15" x14ac:dyDescent="0.25">
      <c r="B32" s="14"/>
      <c r="C32" s="15" t="s">
        <v>33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2:9" ht="15" x14ac:dyDescent="0.25">
      <c r="B33" s="14"/>
      <c r="C33" s="15" t="s">
        <v>34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2:9" ht="15" x14ac:dyDescent="0.25">
      <c r="B34" s="14"/>
      <c r="C34" s="15" t="s">
        <v>35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</row>
    <row r="35" spans="2:9" ht="15" x14ac:dyDescent="0.25">
      <c r="B35" s="14"/>
      <c r="C35" s="15" t="s">
        <v>36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</row>
    <row r="36" spans="2:9" ht="15" x14ac:dyDescent="0.25">
      <c r="B36" s="14"/>
      <c r="C36" s="15" t="s">
        <v>37</v>
      </c>
      <c r="D36" s="16">
        <v>6403904</v>
      </c>
      <c r="E36" s="19">
        <v>21797134.48</v>
      </c>
      <c r="F36" s="20">
        <f>+D36+E36</f>
        <v>28201038.48</v>
      </c>
      <c r="G36" s="20">
        <v>11089910.960000001</v>
      </c>
      <c r="H36" s="20">
        <v>11084368.960000001</v>
      </c>
      <c r="I36" s="20">
        <f>+F36-G36</f>
        <v>17111127.52</v>
      </c>
    </row>
    <row r="37" spans="2:9" ht="15" x14ac:dyDescent="0.25">
      <c r="B37" s="14"/>
      <c r="C37" s="15" t="s">
        <v>38</v>
      </c>
      <c r="D37" s="16">
        <v>0</v>
      </c>
      <c r="E37" s="19">
        <v>0</v>
      </c>
      <c r="F37" s="20">
        <v>0</v>
      </c>
      <c r="G37" s="20">
        <v>0</v>
      </c>
      <c r="H37" s="20">
        <v>0</v>
      </c>
      <c r="I37" s="20">
        <v>0</v>
      </c>
    </row>
    <row r="38" spans="2:9" ht="15" x14ac:dyDescent="0.2">
      <c r="B38" s="17" t="s">
        <v>39</v>
      </c>
      <c r="C38" s="18"/>
      <c r="D38" s="13">
        <f>SUM(D39:D42)</f>
        <v>0</v>
      </c>
      <c r="E38" s="13">
        <f t="shared" ref="E38:I38" si="4">SUM(E39:E42)</f>
        <v>0</v>
      </c>
      <c r="F38" s="13">
        <f t="shared" si="4"/>
        <v>0</v>
      </c>
      <c r="G38" s="13">
        <f t="shared" si="4"/>
        <v>0</v>
      </c>
      <c r="H38" s="13">
        <f t="shared" si="4"/>
        <v>0</v>
      </c>
      <c r="I38" s="13">
        <f t="shared" si="4"/>
        <v>0</v>
      </c>
    </row>
    <row r="39" spans="2:9" ht="15" x14ac:dyDescent="0.25">
      <c r="B39" s="14"/>
      <c r="C39" s="21" t="s">
        <v>40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2:9" ht="30" x14ac:dyDescent="0.25">
      <c r="B40" s="14"/>
      <c r="C40" s="22" t="s">
        <v>41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2:9" ht="15" x14ac:dyDescent="0.25">
      <c r="B41" s="14"/>
      <c r="C41" s="21" t="s">
        <v>42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2:9" ht="15" x14ac:dyDescent="0.25">
      <c r="B42" s="14"/>
      <c r="C42" s="21" t="s">
        <v>43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</row>
    <row r="43" spans="2:9" ht="15" x14ac:dyDescent="0.2">
      <c r="B43" s="10" t="s">
        <v>44</v>
      </c>
      <c r="C43" s="11"/>
      <c r="D43" s="12">
        <f>+D44+D53+D61+D71</f>
        <v>0</v>
      </c>
      <c r="E43" s="12">
        <f t="shared" ref="E43:I43" si="5">+E44+E53+E61+E71</f>
        <v>4415010.5</v>
      </c>
      <c r="F43" s="12">
        <f t="shared" si="5"/>
        <v>4415010.5</v>
      </c>
      <c r="G43" s="12">
        <f t="shared" si="5"/>
        <v>3154567.22</v>
      </c>
      <c r="H43" s="12">
        <f t="shared" si="5"/>
        <v>3154567.22</v>
      </c>
      <c r="I43" s="12">
        <f t="shared" si="5"/>
        <v>1260443.2799999998</v>
      </c>
    </row>
    <row r="44" spans="2:9" ht="15" x14ac:dyDescent="0.2">
      <c r="B44" s="23" t="s">
        <v>12</v>
      </c>
      <c r="C44" s="24"/>
      <c r="D44" s="13">
        <f>SUM(D45:D52)</f>
        <v>0</v>
      </c>
      <c r="E44" s="13">
        <f t="shared" ref="E44:I44" si="6">SUM(E45:E52)</f>
        <v>0</v>
      </c>
      <c r="F44" s="13">
        <f t="shared" si="6"/>
        <v>0</v>
      </c>
      <c r="G44" s="13">
        <f t="shared" si="6"/>
        <v>0</v>
      </c>
      <c r="H44" s="13">
        <f t="shared" si="6"/>
        <v>0</v>
      </c>
      <c r="I44" s="13">
        <f t="shared" si="6"/>
        <v>0</v>
      </c>
    </row>
    <row r="45" spans="2:9" ht="15" x14ac:dyDescent="0.25">
      <c r="B45" s="14"/>
      <c r="C45" s="21" t="s">
        <v>13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2:9" ht="15" x14ac:dyDescent="0.25">
      <c r="B46" s="14"/>
      <c r="C46" s="21" t="s">
        <v>14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</row>
    <row r="47" spans="2:9" ht="15" x14ac:dyDescent="0.25">
      <c r="B47" s="14"/>
      <c r="C47" s="21" t="s">
        <v>15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</row>
    <row r="48" spans="2:9" ht="15" x14ac:dyDescent="0.25">
      <c r="B48" s="14"/>
      <c r="C48" s="21" t="s">
        <v>16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</row>
    <row r="49" spans="2:9" ht="15" x14ac:dyDescent="0.25">
      <c r="B49" s="14"/>
      <c r="C49" s="21" t="s">
        <v>17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2:9" ht="15" x14ac:dyDescent="0.25">
      <c r="B50" s="14"/>
      <c r="C50" s="21" t="s">
        <v>18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2:9" ht="15" x14ac:dyDescent="0.25">
      <c r="B51" s="14"/>
      <c r="C51" s="21" t="s">
        <v>19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2:9" ht="15" x14ac:dyDescent="0.25">
      <c r="B52" s="14"/>
      <c r="C52" s="21" t="s">
        <v>20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2:9" ht="15" x14ac:dyDescent="0.2">
      <c r="B53" s="10" t="s">
        <v>21</v>
      </c>
      <c r="C53" s="11"/>
      <c r="D53" s="13">
        <f>SUM(D54:D60)</f>
        <v>0</v>
      </c>
      <c r="E53" s="13">
        <f t="shared" ref="E53:I53" si="7">SUM(E54:E60)</f>
        <v>0</v>
      </c>
      <c r="F53" s="13">
        <f t="shared" si="7"/>
        <v>0</v>
      </c>
      <c r="G53" s="13">
        <f t="shared" si="7"/>
        <v>0</v>
      </c>
      <c r="H53" s="13">
        <f t="shared" si="7"/>
        <v>0</v>
      </c>
      <c r="I53" s="13">
        <f t="shared" si="7"/>
        <v>0</v>
      </c>
    </row>
    <row r="54" spans="2:9" ht="15" x14ac:dyDescent="0.25">
      <c r="B54" s="14"/>
      <c r="C54" s="15" t="s">
        <v>22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2:9" ht="15" x14ac:dyDescent="0.25">
      <c r="B55" s="14"/>
      <c r="C55" s="15" t="s">
        <v>23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</row>
    <row r="56" spans="2:9" ht="15" x14ac:dyDescent="0.25">
      <c r="B56" s="14"/>
      <c r="C56" s="15" t="s">
        <v>24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</row>
    <row r="57" spans="2:9" ht="15" x14ac:dyDescent="0.25">
      <c r="B57" s="14"/>
      <c r="C57" s="15" t="s">
        <v>25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2:9" ht="15" x14ac:dyDescent="0.25">
      <c r="B58" s="14"/>
      <c r="C58" s="15" t="s">
        <v>26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2:9" ht="15" x14ac:dyDescent="0.25">
      <c r="B59" s="14"/>
      <c r="C59" s="15" t="s">
        <v>27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2:9" ht="15" x14ac:dyDescent="0.25">
      <c r="B60" s="14"/>
      <c r="C60" s="15" t="s">
        <v>28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</row>
    <row r="61" spans="2:9" ht="15" x14ac:dyDescent="0.2">
      <c r="B61" s="17" t="s">
        <v>29</v>
      </c>
      <c r="C61" s="18"/>
      <c r="D61" s="13">
        <f>SUM(D62:D69)</f>
        <v>0</v>
      </c>
      <c r="E61" s="13">
        <f t="shared" ref="E61:I61" si="8">SUM(E62:E69)</f>
        <v>4415010.5</v>
      </c>
      <c r="F61" s="13">
        <f t="shared" si="8"/>
        <v>4415010.5</v>
      </c>
      <c r="G61" s="13">
        <f t="shared" si="8"/>
        <v>3154567.22</v>
      </c>
      <c r="H61" s="13">
        <f t="shared" si="8"/>
        <v>3154567.22</v>
      </c>
      <c r="I61" s="13">
        <f t="shared" si="8"/>
        <v>1260443.2799999998</v>
      </c>
    </row>
    <row r="62" spans="2:9" ht="15" x14ac:dyDescent="0.25">
      <c r="B62" s="14"/>
      <c r="C62" s="15" t="s">
        <v>30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</row>
    <row r="63" spans="2:9" ht="15" x14ac:dyDescent="0.25">
      <c r="B63" s="14"/>
      <c r="C63" s="15" t="s">
        <v>31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</row>
    <row r="64" spans="2:9" ht="15" x14ac:dyDescent="0.25">
      <c r="B64" s="14"/>
      <c r="C64" s="15" t="s">
        <v>32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</row>
    <row r="65" spans="2:9" ht="15" x14ac:dyDescent="0.25">
      <c r="B65" s="14"/>
      <c r="C65" s="15" t="s">
        <v>33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</row>
    <row r="66" spans="2:9" ht="15" x14ac:dyDescent="0.25">
      <c r="B66" s="14"/>
      <c r="C66" s="15" t="s">
        <v>34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</row>
    <row r="67" spans="2:9" ht="15" x14ac:dyDescent="0.25">
      <c r="B67" s="14"/>
      <c r="C67" s="15" t="s">
        <v>35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</row>
    <row r="68" spans="2:9" ht="15" x14ac:dyDescent="0.25">
      <c r="B68" s="14"/>
      <c r="C68" s="15" t="s">
        <v>36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</row>
    <row r="69" spans="2:9" ht="15" x14ac:dyDescent="0.25">
      <c r="B69" s="14"/>
      <c r="C69" s="15" t="s">
        <v>37</v>
      </c>
      <c r="D69" s="16">
        <v>0</v>
      </c>
      <c r="E69" s="19">
        <v>4415010.5</v>
      </c>
      <c r="F69" s="19">
        <f>+D69+E69</f>
        <v>4415010.5</v>
      </c>
      <c r="G69" s="19">
        <v>3154567.22</v>
      </c>
      <c r="H69" s="19">
        <v>3154567.22</v>
      </c>
      <c r="I69" s="19">
        <f>+F69-G69</f>
        <v>1260443.2799999998</v>
      </c>
    </row>
    <row r="70" spans="2:9" ht="15" x14ac:dyDescent="0.25">
      <c r="B70" s="14"/>
      <c r="C70" s="15" t="s">
        <v>38</v>
      </c>
      <c r="D70" s="16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</row>
    <row r="71" spans="2:9" ht="15" x14ac:dyDescent="0.2">
      <c r="B71" s="17" t="s">
        <v>39</v>
      </c>
      <c r="C71" s="18"/>
      <c r="D71" s="13">
        <f>SUM(D72:D75)</f>
        <v>0</v>
      </c>
      <c r="E71" s="13">
        <f t="shared" ref="E71:I71" si="9">SUM(E72:E75)</f>
        <v>0</v>
      </c>
      <c r="F71" s="13">
        <f t="shared" si="9"/>
        <v>0</v>
      </c>
      <c r="G71" s="13">
        <f t="shared" si="9"/>
        <v>0</v>
      </c>
      <c r="H71" s="13">
        <f t="shared" si="9"/>
        <v>0</v>
      </c>
      <c r="I71" s="13">
        <f t="shared" si="9"/>
        <v>0</v>
      </c>
    </row>
    <row r="72" spans="2:9" ht="15" x14ac:dyDescent="0.25">
      <c r="B72" s="14"/>
      <c r="C72" s="15" t="s">
        <v>40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</row>
    <row r="73" spans="2:9" ht="30" x14ac:dyDescent="0.25">
      <c r="B73" s="14"/>
      <c r="C73" s="25" t="s">
        <v>41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</row>
    <row r="74" spans="2:9" ht="15" x14ac:dyDescent="0.25">
      <c r="B74" s="14"/>
      <c r="C74" s="15" t="s">
        <v>42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</row>
    <row r="75" spans="2:9" ht="15.75" thickBot="1" x14ac:dyDescent="0.3">
      <c r="B75" s="14"/>
      <c r="C75" s="15" t="s">
        <v>43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</row>
    <row r="76" spans="2:9" ht="15.75" thickBot="1" x14ac:dyDescent="0.25">
      <c r="B76" s="27" t="s">
        <v>45</v>
      </c>
      <c r="C76" s="28"/>
      <c r="D76" s="29">
        <f>+D10+D43</f>
        <v>6403904</v>
      </c>
      <c r="E76" s="29">
        <f t="shared" ref="E76:I76" si="10">+E10+E43</f>
        <v>26212144.98</v>
      </c>
      <c r="F76" s="29">
        <f t="shared" si="10"/>
        <v>32616048.98</v>
      </c>
      <c r="G76" s="29">
        <f t="shared" si="10"/>
        <v>14244478.180000002</v>
      </c>
      <c r="H76" s="29">
        <f t="shared" si="10"/>
        <v>14238936.180000002</v>
      </c>
      <c r="I76" s="29">
        <f t="shared" si="10"/>
        <v>18371570.800000001</v>
      </c>
    </row>
    <row r="77" spans="2:9" ht="15" x14ac:dyDescent="0.25">
      <c r="B77" s="7"/>
      <c r="C77" s="7"/>
      <c r="D77" s="30"/>
      <c r="E77" s="30"/>
      <c r="F77" s="30"/>
      <c r="G77" s="30"/>
      <c r="H77" s="30"/>
      <c r="I77" s="30"/>
    </row>
    <row r="78" spans="2:9" x14ac:dyDescent="0.2">
      <c r="D78" s="2"/>
      <c r="E78" s="2"/>
      <c r="F78" s="2"/>
      <c r="G78" s="2"/>
      <c r="H78" s="2"/>
      <c r="I78" s="2"/>
    </row>
    <row r="79" spans="2:9" x14ac:dyDescent="0.2">
      <c r="D79" s="2"/>
      <c r="E79" s="2"/>
      <c r="F79" s="2"/>
      <c r="G79" s="2"/>
      <c r="H79" s="2"/>
      <c r="I79" s="2"/>
    </row>
    <row r="80" spans="2:9" x14ac:dyDescent="0.2">
      <c r="D80" s="2"/>
      <c r="E80" s="2"/>
      <c r="F80" s="2"/>
      <c r="G80" s="2"/>
      <c r="H80" s="2"/>
      <c r="I80" s="2"/>
    </row>
    <row r="81" spans="4:9" x14ac:dyDescent="0.2">
      <c r="D81" s="2"/>
      <c r="E81" s="2"/>
      <c r="F81" s="2"/>
      <c r="G81" s="2"/>
      <c r="H81" s="2"/>
      <c r="I81" s="2"/>
    </row>
    <row r="82" spans="4:9" x14ac:dyDescent="0.2">
      <c r="D82" s="2"/>
      <c r="E82" s="2"/>
      <c r="F82" s="2"/>
      <c r="G82" s="2"/>
      <c r="H82" s="2"/>
      <c r="I82" s="2"/>
    </row>
  </sheetData>
  <mergeCells count="9">
    <mergeCell ref="B9:C9"/>
    <mergeCell ref="B1:I1"/>
    <mergeCell ref="B2:I2"/>
    <mergeCell ref="B3:I3"/>
    <mergeCell ref="B4:I4"/>
    <mergeCell ref="B5:I5"/>
    <mergeCell ref="B7:C8"/>
    <mergeCell ref="D7:H7"/>
    <mergeCell ref="I7:I8"/>
  </mergeCells>
  <pageMargins left="0.23622047244094491" right="0.23622047244094491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F6c. EAEPE FUNCION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Alesi</cp:lastModifiedBy>
  <cp:lastPrinted>2019-08-09T19:43:02Z</cp:lastPrinted>
  <dcterms:created xsi:type="dcterms:W3CDTF">2017-05-03T19:21:22Z</dcterms:created>
  <dcterms:modified xsi:type="dcterms:W3CDTF">2020-02-11T20:14:44Z</dcterms:modified>
</cp:coreProperties>
</file>